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ff\EFOP Plusz 5.1.1_IFF\Kísérő\partnerszervezetek kiválasztása\Felhívás-tervezet partner\megküldésre\"/>
    </mc:Choice>
  </mc:AlternateContent>
  <xr:revisionPtr revIDLastSave="0" documentId="13_ncr:1_{A9928000-536E-4981-9B77-82D7F1DA871E}" xr6:coauthVersionLast="47" xr6:coauthVersionMax="47" xr10:uidLastSave="{00000000-0000-0000-0000-000000000000}"/>
  <bookViews>
    <workbookView xWindow="-120" yWindow="-120" windowWidth="29040" windowHeight="15720" firstSheet="1" activeTab="2" xr2:uid="{B06978C4-B172-41BA-965B-78CE4F0F6673}"/>
  </bookViews>
  <sheets>
    <sheet name="Összesítő" sheetId="4" r:id="rId1"/>
    <sheet name="Szolgáltatás_1" sheetId="1" r:id="rId2"/>
    <sheet name="Szolgáltatás_2" sheetId="5" r:id="rId3"/>
    <sheet name="Segédtábla" sheetId="2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J21" i="1"/>
  <c r="J22" i="1"/>
  <c r="C3" i="4"/>
  <c r="C2" i="4"/>
  <c r="C1" i="4"/>
  <c r="B10" i="4" l="1"/>
  <c r="B9" i="4"/>
  <c r="D10" i="4"/>
  <c r="C10" i="4"/>
  <c r="D9" i="4"/>
  <c r="C9" i="4"/>
  <c r="C2" i="5"/>
  <c r="C3" i="5"/>
  <c r="C1" i="5"/>
  <c r="J39" i="5"/>
  <c r="G39" i="5"/>
  <c r="H39" i="5" s="1"/>
  <c r="J38" i="5"/>
  <c r="G38" i="5"/>
  <c r="H38" i="5" s="1"/>
  <c r="J37" i="5"/>
  <c r="G37" i="5"/>
  <c r="H37" i="5" s="1"/>
  <c r="J36" i="5"/>
  <c r="G36" i="5"/>
  <c r="H36" i="5" s="1"/>
  <c r="J35" i="5"/>
  <c r="G35" i="5"/>
  <c r="H35" i="5" s="1"/>
  <c r="J34" i="5"/>
  <c r="G34" i="5"/>
  <c r="H34" i="5" s="1"/>
  <c r="J33" i="5"/>
  <c r="G33" i="5"/>
  <c r="H33" i="5" s="1"/>
  <c r="J32" i="5"/>
  <c r="G32" i="5"/>
  <c r="H32" i="5" s="1"/>
  <c r="J31" i="5"/>
  <c r="G31" i="5"/>
  <c r="H31" i="5" s="1"/>
  <c r="J30" i="5"/>
  <c r="G30" i="5"/>
  <c r="H30" i="5" s="1"/>
  <c r="J29" i="5"/>
  <c r="G29" i="5"/>
  <c r="H29" i="5" s="1"/>
  <c r="J28" i="5"/>
  <c r="G28" i="5"/>
  <c r="H28" i="5" s="1"/>
  <c r="J27" i="5"/>
  <c r="G27" i="5"/>
  <c r="H27" i="5" s="1"/>
  <c r="J26" i="5"/>
  <c r="G26" i="5"/>
  <c r="H26" i="5" s="1"/>
  <c r="J25" i="5"/>
  <c r="G25" i="5"/>
  <c r="H25" i="5" s="1"/>
  <c r="J24" i="5"/>
  <c r="G24" i="5"/>
  <c r="H24" i="5" s="1"/>
  <c r="J23" i="5"/>
  <c r="G23" i="5"/>
  <c r="H23" i="5" s="1"/>
  <c r="G22" i="5"/>
  <c r="H22" i="5" s="1"/>
  <c r="J22" i="5" s="1"/>
  <c r="G21" i="5"/>
  <c r="H21" i="5" s="1"/>
  <c r="J21" i="5" s="1"/>
  <c r="G20" i="5"/>
  <c r="H20" i="5" s="1"/>
  <c r="I12" i="5"/>
  <c r="C16" i="5" s="1"/>
  <c r="I12" i="1"/>
  <c r="E9" i="4" l="1"/>
  <c r="J20" i="5"/>
  <c r="D16" i="5"/>
  <c r="G10" i="4" s="1"/>
  <c r="F10" i="4"/>
  <c r="D19" i="4"/>
  <c r="E10" i="4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G21" i="1"/>
  <c r="H21" i="1" s="1"/>
  <c r="G22" i="1"/>
  <c r="H22" i="1" s="1"/>
  <c r="G23" i="1"/>
  <c r="H23" i="1" s="1"/>
  <c r="G24" i="1"/>
  <c r="H24" i="1" s="1"/>
  <c r="G25" i="1"/>
  <c r="H25" i="1" s="1"/>
  <c r="G26" i="1"/>
  <c r="H26" i="1" s="1"/>
  <c r="G27" i="1"/>
  <c r="H27" i="1" s="1"/>
  <c r="G28" i="1"/>
  <c r="H28" i="1" s="1"/>
  <c r="G29" i="1"/>
  <c r="H29" i="1" s="1"/>
  <c r="G30" i="1"/>
  <c r="H30" i="1" s="1"/>
  <c r="G31" i="1"/>
  <c r="H31" i="1" s="1"/>
  <c r="G32" i="1"/>
  <c r="H32" i="1" s="1"/>
  <c r="G33" i="1"/>
  <c r="H33" i="1" s="1"/>
  <c r="G34" i="1"/>
  <c r="H34" i="1" s="1"/>
  <c r="G35" i="1"/>
  <c r="H35" i="1" s="1"/>
  <c r="G36" i="1"/>
  <c r="H36" i="1" s="1"/>
  <c r="G37" i="1"/>
  <c r="H37" i="1" s="1"/>
  <c r="G38" i="1"/>
  <c r="H38" i="1" s="1"/>
  <c r="G39" i="1"/>
  <c r="H39" i="1" s="1"/>
  <c r="G20" i="1"/>
  <c r="E19" i="4" l="1"/>
  <c r="F9" i="4"/>
  <c r="H20" i="1"/>
  <c r="G9" i="4" s="1"/>
  <c r="G19" i="4" s="1"/>
  <c r="C5" i="4" s="1"/>
</calcChain>
</file>

<file path=xl/sharedStrings.xml><?xml version="1.0" encoding="utf-8"?>
<sst xmlns="http://schemas.openxmlformats.org/spreadsheetml/2006/main" count="135" uniqueCount="77">
  <si>
    <t>szervezet neve</t>
  </si>
  <si>
    <t>szervezet székhelye</t>
  </si>
  <si>
    <t>szervezet adószáma</t>
  </si>
  <si>
    <t>igényelt támogatási összeg</t>
  </si>
  <si>
    <t>Kísérő intézkedések keretében nyújtani tervezett szolgáltatások</t>
  </si>
  <si>
    <t>Ssz.</t>
  </si>
  <si>
    <t>szolgáltatás / tevékenység / intézkedés</t>
  </si>
  <si>
    <t>szükséges alkalomszám</t>
  </si>
  <si>
    <t>bevonásra kerülő személyek száma</t>
  </si>
  <si>
    <t>kezelésbe-
vételek
száma</t>
  </si>
  <si>
    <t>szolgáltatásra igényelt támogatás
(Ft/fő/alkalom)</t>
  </si>
  <si>
    <t>szolgáltatásra igényelt támogatás
összesen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</si>
  <si>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</si>
  <si>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</si>
  <si>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</si>
  <si>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</si>
  <si>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</si>
  <si>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</si>
  <si>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</si>
  <si>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</si>
  <si>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</si>
  <si>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</si>
  <si>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Összesen</t>
  </si>
  <si>
    <t>-</t>
  </si>
  <si>
    <t>szolgáltatás / tevékenység / intézkedés megnevezése</t>
  </si>
  <si>
    <t>egyéb típusú szolgáltatás esetén a szolgáltatás / tevékenység / intézkedés megnevezése</t>
  </si>
  <si>
    <t>a szolgálgáltatás jellege</t>
  </si>
  <si>
    <t>csoportos szolgáltatás esetén a csoport létszáma (fő)</t>
  </si>
  <si>
    <t>Személyenként hány alkalommal szükséges a szolgáltatás nyújtása (alkalom/fő)</t>
  </si>
  <si>
    <t>Bevonásra kerülő személyek száma (fő)</t>
  </si>
  <si>
    <t>Kezelésbevételek összesített darabszámaszáma (alkalom)</t>
  </si>
  <si>
    <t>Ft/fő/alkalom</t>
  </si>
  <si>
    <t>vállalásra vetítve</t>
  </si>
  <si>
    <t>Pályázó által igényelt támogatási összeg</t>
  </si>
  <si>
    <t>Költségtétel megnevezése</t>
  </si>
  <si>
    <t>Mennyiségi
egység</t>
  </si>
  <si>
    <t>Mennyiség</t>
  </si>
  <si>
    <t>Nettó
egységköltség</t>
  </si>
  <si>
    <t>ÁFA
(amennyiben releváns)</t>
  </si>
  <si>
    <t>Bruttó
egységköltség</t>
  </si>
  <si>
    <t>Bruttó
költség
összesen</t>
  </si>
  <si>
    <t>Költsgététel szöveges levezetése és indoklása</t>
  </si>
  <si>
    <t>Ellenőrző
mező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</si>
  <si>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</si>
  <si>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</si>
  <si>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</si>
  <si>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</si>
  <si>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</si>
  <si>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</si>
  <si>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</si>
  <si>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</si>
  <si>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</si>
  <si>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</si>
  <si>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egyéni</t>
  </si>
  <si>
    <t>Kérem válasszon!</t>
  </si>
  <si>
    <t>pszichológiai tanácsadás</t>
  </si>
  <si>
    <t>függőségi problémákkal kapcsolatos tanácsadás</t>
  </si>
  <si>
    <t>csoportos</t>
  </si>
  <si>
    <t>adósságkezelési tanácsadás</t>
  </si>
  <si>
    <t>háztartás költségvetésének kezelésével kapcsolatos tanácsadás</t>
  </si>
  <si>
    <t>egészséges táplálkozás - dietetikai tanácsadás</t>
  </si>
  <si>
    <t>látásvizsgálat</t>
  </si>
  <si>
    <t>látásvizsgálat szemüveggel</t>
  </si>
  <si>
    <t>mentálhigiénés tanácsadás</t>
  </si>
  <si>
    <t>támogatásokkal, közszolgáltatásokkal kapcsolatos információnyújtás</t>
  </si>
  <si>
    <t>elektronikus ügyintézés segítése</t>
  </si>
  <si>
    <t>gyógypedagógiai fejlesztés</t>
  </si>
  <si>
    <t>fejlesztőpedagógus</t>
  </si>
  <si>
    <t>gyógytornász</t>
  </si>
  <si>
    <t>logopédus</t>
  </si>
  <si>
    <t>Dévény torna</t>
  </si>
  <si>
    <t>TSMT torna</t>
  </si>
  <si>
    <t>korai fejlesztés</t>
  </si>
  <si>
    <t>gyermeknevelési tanácsadás</t>
  </si>
  <si>
    <t>szociális és kommunikációs képesség fejlesztése, szocializációs hiányosságok kezelése</t>
  </si>
  <si>
    <t>orvosi, szakorvosi, egészségügyi  tanácsadás</t>
  </si>
  <si>
    <t>egyéb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</si>
</sst>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\ &quot;Ft&quot;"/>
  </numFmts>
  <fonts count="10" x14ac:knownFonts="1">
    <font>
      <sz val="11"/>
      <color theme="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Wingdings 2"/>
      <family val="1"/>
      <charset val="2"/>
    </font>
    <font>
      <sz val="10"/>
      <color rgb="FF000000"/>
      <name val="Nunito"/>
      <charset val="238"/>
    </font>
    <font>
      <sz val="11"/>
      <color theme="1"/>
      <name val="Calibri"/>
      <family val="2"/>
      <charset val="238"/>
    </font>
    <font>
      <b/>
      <sz val="11"/>
      <color theme="1"/>
      <name val="Nunito"/>
      <charset val="238"/>
    </font>
    <font>
      <sz val="11"/>
      <color theme="1"/>
      <name val="Nunito"/>
      <charset val="238"/>
    </font>
    <font>
      <b/>
      <sz val="10"/>
      <color rgb="FF000000"/>
      <name val="Nunito"/>
      <charset val="238"/>
    </font>
    <font>
      <sz val="10"/>
      <color theme="1"/>
      <name val="Nunito"/>
      <charset val="238"/>
    </font>
    <font>
      <b/>
      <sz val="10"/>
      <color theme="1"/>
      <name val="Nunito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7">
    <xf numFmtId="0" fontId="0" fillId="0" borderId="0" xfId="0"/>
    <xf numFmtId="164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0" borderId="0" xfId="0" applyFont="1"/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Protection="1">
      <protection locked="0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164" fontId="8" fillId="2" borderId="1" xfId="0" applyNumberFormat="1" applyFont="1" applyFill="1" applyBorder="1"/>
    <xf numFmtId="164" fontId="9" fillId="2" borderId="1" xfId="0" applyNumberFormat="1" applyFont="1" applyFill="1" applyBorder="1"/>
    <xf numFmtId="0" fontId="8" fillId="3" borderId="1" xfId="0" applyFont="1" applyFill="1" applyBorder="1" applyAlignment="1" applyProtection="1">
      <alignment wrapText="1"/>
      <protection locked="0"/>
    </xf>
    <xf numFmtId="164" fontId="8" fillId="3" borderId="1" xfId="0" applyNumberFormat="1" applyFont="1" applyFill="1" applyBorder="1" applyProtection="1">
      <protection locked="0"/>
    </xf>
    <xf numFmtId="0" fontId="8" fillId="2" borderId="3" xfId="0" applyFont="1" applyFill="1" applyBorder="1"/>
    <xf numFmtId="0" fontId="8" fillId="3" borderId="16" xfId="0" applyFont="1" applyFill="1" applyBorder="1" applyAlignment="1" applyProtection="1">
      <alignment horizontal="center"/>
      <protection locked="0"/>
    </xf>
    <xf numFmtId="0" fontId="8" fillId="2" borderId="18" xfId="0" applyFont="1" applyFill="1" applyBorder="1"/>
    <xf numFmtId="0" fontId="8" fillId="3" borderId="19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6" fillId="4" borderId="7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5" fillId="0" borderId="11" xfId="1" applyNumberFormat="1" applyFont="1" applyFill="1" applyBorder="1" applyAlignment="1" applyProtection="1">
      <alignment horizontal="center"/>
    </xf>
    <xf numFmtId="164" fontId="5" fillId="0" borderId="12" xfId="1" applyNumberFormat="1" applyFont="1" applyFill="1" applyBorder="1" applyAlignment="1" applyProtection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3" borderId="7" xfId="0" applyFont="1" applyFill="1" applyBorder="1" applyAlignment="1" applyProtection="1">
      <alignment horizontal="center"/>
      <protection locked="0"/>
    </xf>
    <xf numFmtId="0" fontId="8" fillId="3" borderId="21" xfId="0" applyFont="1" applyFill="1" applyBorder="1" applyAlignment="1" applyProtection="1">
      <alignment horizontal="center"/>
      <protection locked="0"/>
    </xf>
    <xf numFmtId="0" fontId="8" fillId="3" borderId="0" xfId="0" applyFont="1" applyFill="1" applyAlignment="1" applyProtection="1">
      <alignment horizontal="center"/>
      <protection locked="0"/>
    </xf>
    <xf numFmtId="0" fontId="8" fillId="3" borderId="23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>
      <alignment horizontal="left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18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4"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0DFEF-E5EE-496A-88C7-86C696C119D0}">
  <sheetPr>
    <pageSetUpPr fitToPage="1"/>
  </sheetPr>
  <dimension ref="A1:G19"/>
  <sheetViews>
    <sheetView zoomScale="110" zoomScaleNormal="110" workbookViewId="0">
      <selection activeCell="F10" sqref="F10"/>
    </sheetView>
  </sheetViews>
  <sheetFormatPr defaultRowHeight="16.5" x14ac:dyDescent="0.3"/>
  <cols>
    <col min="1" max="1" width="5.7109375" style="4" customWidth="1"/>
    <col min="2" max="2" width="74.140625" style="4" customWidth="1"/>
    <col min="3" max="3" width="12.85546875" style="4" customWidth="1"/>
    <col min="4" max="4" width="12" style="4" customWidth="1"/>
    <col min="5" max="5" width="11.140625" style="4" customWidth="1"/>
    <col min="6" max="6" width="14.140625" style="4" customWidth="1"/>
    <col min="7" max="7" width="14.7109375" style="4" customWidth="1"/>
    <col min="8" max="16384" width="9.140625" style="4"/>
  </cols>
  <sheetData>
    <row r="1" spans="1:7" x14ac:dyDescent="0.3">
      <c r="A1" s="30" t="s">
        <v>0</v>
      </c>
      <c r="B1" s="31"/>
      <c r="C1" s="38" t="str">
        <f>IF(Szolgáltatás_1!C1="","",Szolgáltatás_1!C1)</f>
        <v/>
      </c>
      <c r="D1" s="38"/>
      <c r="E1" s="38"/>
      <c r="F1" s="38"/>
      <c r="G1" s="39"/>
    </row>
    <row r="2" spans="1:7" x14ac:dyDescent="0.3">
      <c r="A2" s="32" t="s">
        <v>1</v>
      </c>
      <c r="B2" s="33"/>
      <c r="C2" s="40" t="str">
        <f>IF(Szolgáltatás_1!C2="","",Szolgáltatás_1!C2)</f>
        <v/>
      </c>
      <c r="D2" s="40"/>
      <c r="E2" s="40"/>
      <c r="F2" s="40"/>
      <c r="G2" s="41"/>
    </row>
    <row r="3" spans="1:7" ht="17.25" thickBot="1" x14ac:dyDescent="0.35">
      <c r="A3" s="34" t="s">
        <v>2</v>
      </c>
      <c r="B3" s="35"/>
      <c r="C3" s="42" t="str">
        <f>IF(Szolgáltatás_1!C3="","",Szolgáltatás_1!C3)</f>
        <v/>
      </c>
      <c r="D3" s="42"/>
      <c r="E3" s="42"/>
      <c r="F3" s="42"/>
      <c r="G3" s="43"/>
    </row>
    <row r="4" spans="1:7" ht="17.25" thickBot="1" x14ac:dyDescent="0.35">
      <c r="A4" s="5"/>
      <c r="B4" s="5"/>
    </row>
    <row r="5" spans="1:7" ht="17.25" thickBot="1" x14ac:dyDescent="0.35">
      <c r="A5" s="36" t="s">
        <v>3</v>
      </c>
      <c r="B5" s="37"/>
      <c r="C5" s="45">
        <f>G19</f>
        <v>0</v>
      </c>
      <c r="D5" s="45"/>
      <c r="E5" s="45"/>
      <c r="F5" s="45"/>
      <c r="G5" s="46"/>
    </row>
    <row r="7" spans="1:7" x14ac:dyDescent="0.3">
      <c r="A7" s="44" t="s">
        <v>4</v>
      </c>
      <c r="B7" s="44"/>
      <c r="C7" s="44"/>
      <c r="D7" s="44"/>
      <c r="E7" s="44"/>
      <c r="F7" s="44"/>
      <c r="G7" s="44"/>
    </row>
    <row r="8" spans="1:7" ht="60" x14ac:dyDescent="0.3">
      <c r="A8" s="6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</row>
    <row r="9" spans="1:7" x14ac:dyDescent="0.3">
      <c r="A9" s="10" t="s">
        <v>12</v>
      </c>
      <c r="B9" s="7">
        <f>IF(Szolgáltatás_1!$E$5="Kérem válasszon!","",IF(Szolgáltatás_1!$E$5="Egyéb",Szolgáltatás_1!$E$6,Szolgáltatás_1!$E$5))</f>
        <v>0</v>
      </c>
      <c r="C9" s="7">
        <f>Szolgáltatás_1!I10</f>
        <v>0</v>
      </c>
      <c r="D9" s="7">
        <f>Szolgáltatás_1!I11</f>
        <v>0</v>
      </c>
      <c r="E9" s="7">
        <f>Szolgáltatás_1!I12</f>
        <v>0</v>
      </c>
      <c r="F9" s="7">
        <f>Szolgáltatás_1!C16</f>
        <v>0</v>
      </c>
      <c r="G9" s="7">
        <f>Szolgáltatás_1!D16</f>
        <v>0</v>
      </c>
    </row>
    <row r="10" spans="1:7" x14ac:dyDescent="0.3">
      <c r="A10" s="10" t="s">
        <v>13</v>
      </c>
      <c r="B10" s="7">
        <f>IF(Szolgáltatás_2!$E$5="Kérem válasszon!","",IF(Szolgáltatás_2!$E$5="Egyéb",Szolgáltatás_2!$E$6,Szolgáltatás_2!$E$5))</f>
        <v>0</v>
      </c>
      <c r="C10" s="7">
        <f>Szolgáltatás_2!I10</f>
        <v>0</v>
      </c>
      <c r="D10" s="7">
        <f>Szolgáltatás_2!I11</f>
        <v>0</v>
      </c>
      <c r="E10" s="7">
        <f>Szolgáltatás_2!I12</f>
        <v>0</v>
      </c>
      <c r="F10" s="7" t="str">
        <f>Szolgáltatás_2!C16</f>
        <v/>
      </c>
      <c r="G10" s="7">
        <f>Szolgáltatás_2!D16</f>
        <v>0</v>
      </c>
    </row>
    <row r="11" spans="1:7" x14ac:dyDescent="0.3">
      <c r="A11" s="10" t="s">
        <v>14</v>
      </c>
      <c r="B11" s="7"/>
      <c r="C11" s="7"/>
      <c r="D11" s="7"/>
      <c r="E11" s="7"/>
      <c r="F11" s="7"/>
      <c r="G11" s="7"/>
    </row>
    <row r="12" spans="1:7" x14ac:dyDescent="0.3">
      <c r="A12" s="10" t="s">
        <v>15</v>
      </c>
      <c r="B12" s="7"/>
      <c r="C12" s="7"/>
      <c r="D12" s="7"/>
      <c r="E12" s="7"/>
      <c r="F12" s="7"/>
      <c r="G12" s="7"/>
    </row>
    <row r="13" spans="1:7" x14ac:dyDescent="0.3">
      <c r="A13" s="10" t="s">
        <v>16</v>
      </c>
      <c r="B13" s="7"/>
      <c r="C13" s="7"/>
      <c r="D13" s="7"/>
      <c r="E13" s="7"/>
      <c r="F13" s="7"/>
      <c r="G13" s="7"/>
    </row>
    <row r="14" spans="1:7" x14ac:dyDescent="0.3">
      <c r="A14" s="10" t="s">
        <v>17</v>
      </c>
      <c r="B14" s="7"/>
      <c r="C14" s="7"/>
      <c r="D14" s="7"/>
      <c r="E14" s="7"/>
      <c r="F14" s="7"/>
      <c r="G14" s="7"/>
    </row>
    <row r="15" spans="1:7" x14ac:dyDescent="0.3">
      <c r="A15" s="10" t="s">
        <v>18</v>
      </c>
      <c r="B15" s="7"/>
      <c r="C15" s="7"/>
      <c r="D15" s="7"/>
      <c r="E15" s="7"/>
      <c r="F15" s="7"/>
      <c r="G15" s="7"/>
    </row>
    <row r="16" spans="1:7" x14ac:dyDescent="0.3">
      <c r="A16" s="10" t="s">
        <v>19</v>
      </c>
      <c r="B16" s="7"/>
      <c r="C16" s="7"/>
      <c r="D16" s="7"/>
      <c r="E16" s="7"/>
      <c r="F16" s="7"/>
      <c r="G16" s="7"/>
    </row>
    <row r="17" spans="1:7" x14ac:dyDescent="0.3">
      <c r="A17" s="10" t="s">
        <v>20</v>
      </c>
      <c r="B17" s="7"/>
      <c r="C17" s="7"/>
      <c r="D17" s="7"/>
      <c r="E17" s="7"/>
      <c r="F17" s="7"/>
      <c r="G17" s="7"/>
    </row>
    <row r="18" spans="1:7" x14ac:dyDescent="0.3">
      <c r="A18" s="10" t="s">
        <v>21</v>
      </c>
      <c r="B18" s="7"/>
      <c r="C18" s="7"/>
      <c r="D18" s="7"/>
      <c r="E18" s="7"/>
      <c r="F18" s="7"/>
      <c r="G18" s="7"/>
    </row>
    <row r="19" spans="1:7" x14ac:dyDescent="0.3">
      <c r="A19" s="27" t="s">
        <v>22</v>
      </c>
      <c r="B19" s="28"/>
      <c r="C19" s="29"/>
      <c r="D19" s="8">
        <f>SUM(D9:D18)</f>
        <v>0</v>
      </c>
      <c r="E19" s="8">
        <f>SUM(E9:E18)</f>
        <v>0</v>
      </c>
      <c r="F19" s="9" t="s">
        <v>23</v>
      </c>
      <c r="G19" s="8">
        <f>SUM(G9:G18)</f>
        <v>0</v>
      </c>
    </row>
  </sheetData>
  <mergeCells count="10">
    <mergeCell ref="A19:C19"/>
    <mergeCell ref="A1:B1"/>
    <mergeCell ref="A2:B2"/>
    <mergeCell ref="A3:B3"/>
    <mergeCell ref="A5:B5"/>
    <mergeCell ref="C1:G1"/>
    <mergeCell ref="C2:G2"/>
    <mergeCell ref="C3:G3"/>
    <mergeCell ref="A7:G7"/>
    <mergeCell ref="C5:G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22401-80D9-4BA0-B3DA-1EAEA2ED71FC}">
  <sheetPr>
    <pageSetUpPr fitToPage="1"/>
  </sheetPr>
  <dimension ref="A1:J39"/>
  <sheetViews>
    <sheetView zoomScale="110" zoomScaleNormal="110" workbookViewId="0">
      <selection activeCell="I7" sqref="I7"/>
    </sheetView>
  </sheetViews>
  <sheetFormatPr defaultRowHeight="15.75" x14ac:dyDescent="0.3"/>
  <cols>
    <col min="1" max="1" width="9.140625" style="11"/>
    <col min="2" max="2" width="57" style="11" customWidth="1"/>
    <col min="3" max="3" width="13.42578125" style="11" bestFit="1" customWidth="1"/>
    <col min="4" max="4" width="16" style="11" bestFit="1" customWidth="1"/>
    <col min="5" max="5" width="14.7109375" style="11" customWidth="1"/>
    <col min="6" max="6" width="13.5703125" style="11" customWidth="1"/>
    <col min="7" max="7" width="13.7109375" style="11" customWidth="1"/>
    <col min="8" max="8" width="16.85546875" style="11" customWidth="1"/>
    <col min="9" max="9" width="56.85546875" style="11" customWidth="1"/>
    <col min="10" max="10" width="9.7109375" customWidth="1"/>
  </cols>
  <sheetData>
    <row r="1" spans="1:9" x14ac:dyDescent="0.3">
      <c r="A1" s="55" t="s">
        <v>0</v>
      </c>
      <c r="B1" s="56"/>
      <c r="C1" s="49"/>
      <c r="D1" s="49"/>
      <c r="E1" s="49"/>
      <c r="F1" s="49"/>
      <c r="G1" s="49"/>
      <c r="H1" s="49"/>
      <c r="I1" s="49"/>
    </row>
    <row r="2" spans="1:9" x14ac:dyDescent="0.3">
      <c r="A2" s="32" t="s">
        <v>1</v>
      </c>
      <c r="B2" s="33"/>
      <c r="C2" s="49"/>
      <c r="D2" s="49"/>
      <c r="E2" s="49"/>
      <c r="F2" s="49"/>
      <c r="G2" s="49"/>
      <c r="H2" s="49"/>
      <c r="I2" s="49"/>
    </row>
    <row r="3" spans="1:9" ht="16.5" thickBot="1" x14ac:dyDescent="0.35">
      <c r="A3" s="57" t="s">
        <v>2</v>
      </c>
      <c r="B3" s="58"/>
      <c r="C3" s="49"/>
      <c r="D3" s="49"/>
      <c r="E3" s="49"/>
      <c r="F3" s="49"/>
      <c r="G3" s="49"/>
      <c r="H3" s="49"/>
      <c r="I3" s="49"/>
    </row>
    <row r="4" spans="1:9" ht="16.5" thickBot="1" x14ac:dyDescent="0.35"/>
    <row r="5" spans="1:9" x14ac:dyDescent="0.3">
      <c r="A5" s="59" t="s">
        <v>24</v>
      </c>
      <c r="B5" s="60"/>
      <c r="C5" s="60"/>
      <c r="D5" s="60"/>
      <c r="E5" s="50"/>
      <c r="F5" s="50"/>
      <c r="G5" s="50"/>
      <c r="H5" s="50"/>
      <c r="I5" s="51"/>
    </row>
    <row r="6" spans="1:9" x14ac:dyDescent="0.3">
      <c r="A6" s="61" t="s">
        <v>25</v>
      </c>
      <c r="B6" s="62"/>
      <c r="C6" s="62"/>
      <c r="D6" s="62"/>
      <c r="E6" s="52"/>
      <c r="F6" s="52"/>
      <c r="G6" s="52"/>
      <c r="H6" s="52"/>
      <c r="I6" s="53"/>
    </row>
    <row r="7" spans="1:9" x14ac:dyDescent="0.3">
      <c r="A7" s="63" t="s">
        <v>26</v>
      </c>
      <c r="B7" s="64"/>
      <c r="C7" s="64"/>
      <c r="D7" s="64"/>
      <c r="E7" s="20"/>
      <c r="F7" s="20"/>
      <c r="G7" s="20"/>
      <c r="H7" s="20"/>
      <c r="I7" s="21"/>
    </row>
    <row r="8" spans="1:9" ht="16.5" thickBot="1" x14ac:dyDescent="0.35">
      <c r="A8" s="65" t="s">
        <v>27</v>
      </c>
      <c r="B8" s="66"/>
      <c r="C8" s="66"/>
      <c r="D8" s="66"/>
      <c r="E8" s="22"/>
      <c r="F8" s="22"/>
      <c r="G8" s="22"/>
      <c r="H8" s="22"/>
      <c r="I8" s="23"/>
    </row>
    <row r="10" spans="1:9" x14ac:dyDescent="0.3">
      <c r="B10" s="54" t="s">
        <v>28</v>
      </c>
      <c r="C10" s="54"/>
      <c r="D10" s="54"/>
      <c r="E10" s="54"/>
      <c r="F10" s="54"/>
      <c r="G10" s="54"/>
      <c r="H10" s="54"/>
      <c r="I10" s="13"/>
    </row>
    <row r="11" spans="1:9" x14ac:dyDescent="0.3">
      <c r="B11" s="54" t="s">
        <v>29</v>
      </c>
      <c r="C11" s="54"/>
      <c r="D11" s="54"/>
      <c r="E11" s="54"/>
      <c r="F11" s="54"/>
      <c r="G11" s="54"/>
      <c r="H11" s="54"/>
      <c r="I11" s="13"/>
    </row>
    <row r="12" spans="1:9" x14ac:dyDescent="0.3">
      <c r="B12" s="54" t="s">
        <v>30</v>
      </c>
      <c r="C12" s="54"/>
      <c r="D12" s="54"/>
      <c r="E12" s="54"/>
      <c r="F12" s="54"/>
      <c r="G12" s="54"/>
      <c r="H12" s="54"/>
      <c r="I12" s="14">
        <f>I10*I11</f>
        <v>0</v>
      </c>
    </row>
    <row r="15" spans="1:9" x14ac:dyDescent="0.3">
      <c r="C15" s="15" t="s">
        <v>31</v>
      </c>
      <c r="D15" s="15" t="s">
        <v>32</v>
      </c>
    </row>
    <row r="16" spans="1:9" x14ac:dyDescent="0.3">
      <c r="B16" s="26" t="s">
        <v>33</v>
      </c>
      <c r="C16" s="17"/>
      <c r="D16" s="17"/>
      <c r="E16" s="47"/>
      <c r="F16" s="48"/>
      <c r="G16" s="48"/>
      <c r="H16" s="48"/>
      <c r="I16" s="48"/>
    </row>
    <row r="19" spans="1:10" ht="45" x14ac:dyDescent="0.25">
      <c r="A19" s="24" t="s">
        <v>5</v>
      </c>
      <c r="B19" s="24" t="s">
        <v>34</v>
      </c>
      <c r="C19" s="25" t="s">
        <v>35</v>
      </c>
      <c r="D19" s="24" t="s">
        <v>36</v>
      </c>
      <c r="E19" s="25" t="s">
        <v>37</v>
      </c>
      <c r="F19" s="25" t="s">
        <v>38</v>
      </c>
      <c r="G19" s="25" t="s">
        <v>39</v>
      </c>
      <c r="H19" s="25" t="s">
        <v>40</v>
      </c>
      <c r="I19" s="24" t="s">
        <v>41</v>
      </c>
      <c r="J19" s="25" t="s">
        <v>42</v>
      </c>
    </row>
    <row r="20" spans="1:10" x14ac:dyDescent="0.3">
      <c r="A20" s="15" t="s">
        <v>12</v>
      </c>
      <c r="B20" s="18"/>
      <c r="C20" s="12"/>
      <c r="D20" s="13"/>
      <c r="E20" s="19"/>
      <c r="F20" s="19"/>
      <c r="G20" s="16">
        <f>E20+F20</f>
        <v>0</v>
      </c>
      <c r="H20" s="16">
        <f>G20*D20</f>
        <v>0</v>
      </c>
      <c r="I20" s="18"/>
      <c r="J20" s="2" t="str">
        <f>IF(B20&lt;&gt;"",IF(AND(H20&gt;0,C20&lt;&gt;"",I20&lt;&gt;""),"P","N"),"")</f>
        <v/>
      </c>
    </row>
    <row r="21" spans="1:10" x14ac:dyDescent="0.3">
      <c r="A21" s="15" t="s">
        <v>13</v>
      </c>
      <c r="B21" s="18"/>
      <c r="C21" s="12"/>
      <c r="D21" s="13"/>
      <c r="E21" s="19"/>
      <c r="F21" s="19"/>
      <c r="G21" s="16">
        <f t="shared" ref="G21:G39" si="0">E21+F21</f>
        <v>0</v>
      </c>
      <c r="H21" s="16">
        <f t="shared" ref="H21:H39" si="1">G21*D21</f>
        <v>0</v>
      </c>
      <c r="I21" s="18"/>
      <c r="J21" s="2" t="str">
        <f t="shared" ref="J21:J39" si="2">IF(B21&lt;&gt;"",IF(AND(H21&gt;0,C21&lt;&gt;"",I21&lt;&gt;""),"P","N"),"")</f>
        <v/>
      </c>
    </row>
    <row r="22" spans="1:10" x14ac:dyDescent="0.3">
      <c r="A22" s="15" t="s">
        <v>14</v>
      </c>
      <c r="B22" s="18"/>
      <c r="C22" s="12"/>
      <c r="D22" s="13"/>
      <c r="E22" s="19"/>
      <c r="F22" s="19"/>
      <c r="G22" s="16">
        <f t="shared" si="0"/>
        <v>0</v>
      </c>
      <c r="H22" s="16">
        <f t="shared" si="1"/>
        <v>0</v>
      </c>
      <c r="I22" s="18"/>
      <c r="J22" s="2" t="str">
        <f t="shared" si="2"/>
        <v/>
      </c>
    </row>
    <row r="23" spans="1:10" x14ac:dyDescent="0.3">
      <c r="A23" s="15" t="s">
        <v>15</v>
      </c>
      <c r="B23" s="18"/>
      <c r="C23" s="12"/>
      <c r="D23" s="13"/>
      <c r="E23" s="19"/>
      <c r="F23" s="19"/>
      <c r="G23" s="16">
        <f t="shared" si="0"/>
        <v>0</v>
      </c>
      <c r="H23" s="16">
        <f t="shared" si="1"/>
        <v>0</v>
      </c>
      <c r="I23" s="18"/>
      <c r="J23" s="2" t="str">
        <f t="shared" si="2"/>
        <v/>
      </c>
    </row>
    <row r="24" spans="1:10" x14ac:dyDescent="0.3">
      <c r="A24" s="15" t="s">
        <v>16</v>
      </c>
      <c r="B24" s="18"/>
      <c r="C24" s="12"/>
      <c r="D24" s="13"/>
      <c r="E24" s="19"/>
      <c r="F24" s="19"/>
      <c r="G24" s="16">
        <f t="shared" si="0"/>
        <v>0</v>
      </c>
      <c r="H24" s="16">
        <f t="shared" si="1"/>
        <v>0</v>
      </c>
      <c r="I24" s="18"/>
      <c r="J24" s="2" t="str">
        <f t="shared" si="2"/>
        <v/>
      </c>
    </row>
    <row r="25" spans="1:10" x14ac:dyDescent="0.3">
      <c r="A25" s="15" t="s">
        <v>17</v>
      </c>
      <c r="B25" s="18"/>
      <c r="C25" s="12"/>
      <c r="D25" s="13"/>
      <c r="E25" s="19"/>
      <c r="F25" s="19"/>
      <c r="G25" s="16">
        <f t="shared" si="0"/>
        <v>0</v>
      </c>
      <c r="H25" s="16">
        <f t="shared" si="1"/>
        <v>0</v>
      </c>
      <c r="I25" s="18"/>
      <c r="J25" s="2" t="str">
        <f t="shared" si="2"/>
        <v/>
      </c>
    </row>
    <row r="26" spans="1:10" x14ac:dyDescent="0.3">
      <c r="A26" s="15" t="s">
        <v>18</v>
      </c>
      <c r="B26" s="18"/>
      <c r="C26" s="12"/>
      <c r="D26" s="13"/>
      <c r="E26" s="19"/>
      <c r="F26" s="19"/>
      <c r="G26" s="16">
        <f t="shared" si="0"/>
        <v>0</v>
      </c>
      <c r="H26" s="16">
        <f t="shared" si="1"/>
        <v>0</v>
      </c>
      <c r="I26" s="18"/>
      <c r="J26" s="2" t="str">
        <f t="shared" si="2"/>
        <v/>
      </c>
    </row>
    <row r="27" spans="1:10" x14ac:dyDescent="0.3">
      <c r="A27" s="15" t="s">
        <v>19</v>
      </c>
      <c r="B27" s="18"/>
      <c r="C27" s="12"/>
      <c r="D27" s="13"/>
      <c r="E27" s="19"/>
      <c r="F27" s="19"/>
      <c r="G27" s="16">
        <f t="shared" si="0"/>
        <v>0</v>
      </c>
      <c r="H27" s="16">
        <f t="shared" si="1"/>
        <v>0</v>
      </c>
      <c r="I27" s="18"/>
      <c r="J27" s="2" t="str">
        <f t="shared" si="2"/>
        <v/>
      </c>
    </row>
    <row r="28" spans="1:10" x14ac:dyDescent="0.3">
      <c r="A28" s="15" t="s">
        <v>20</v>
      </c>
      <c r="B28" s="18"/>
      <c r="C28" s="12"/>
      <c r="D28" s="13"/>
      <c r="E28" s="19"/>
      <c r="F28" s="19"/>
      <c r="G28" s="16">
        <f t="shared" si="0"/>
        <v>0</v>
      </c>
      <c r="H28" s="16">
        <f t="shared" si="1"/>
        <v>0</v>
      </c>
      <c r="I28" s="18"/>
      <c r="J28" s="2" t="str">
        <f t="shared" si="2"/>
        <v/>
      </c>
    </row>
    <row r="29" spans="1:10" x14ac:dyDescent="0.3">
      <c r="A29" s="15" t="s">
        <v>21</v>
      </c>
      <c r="B29" s="18"/>
      <c r="C29" s="12"/>
      <c r="D29" s="13"/>
      <c r="E29" s="19"/>
      <c r="F29" s="19"/>
      <c r="G29" s="16">
        <f t="shared" si="0"/>
        <v>0</v>
      </c>
      <c r="H29" s="16">
        <f t="shared" si="1"/>
        <v>0</v>
      </c>
      <c r="I29" s="18"/>
      <c r="J29" s="2" t="str">
        <f t="shared" si="2"/>
        <v/>
      </c>
    </row>
    <row r="30" spans="1:10" x14ac:dyDescent="0.3">
      <c r="A30" s="15" t="s">
        <v>43</v>
      </c>
      <c r="B30" s="18"/>
      <c r="C30" s="12"/>
      <c r="D30" s="13"/>
      <c r="E30" s="19"/>
      <c r="F30" s="19"/>
      <c r="G30" s="16">
        <f t="shared" si="0"/>
        <v>0</v>
      </c>
      <c r="H30" s="16">
        <f t="shared" si="1"/>
        <v>0</v>
      </c>
      <c r="I30" s="18"/>
      <c r="J30" s="2" t="str">
        <f t="shared" si="2"/>
        <v/>
      </c>
    </row>
    <row r="31" spans="1:10" x14ac:dyDescent="0.3">
      <c r="A31" s="15" t="s">
        <v>44</v>
      </c>
      <c r="B31" s="18"/>
      <c r="C31" s="12"/>
      <c r="D31" s="13"/>
      <c r="E31" s="19"/>
      <c r="F31" s="19"/>
      <c r="G31" s="16">
        <f t="shared" si="0"/>
        <v>0</v>
      </c>
      <c r="H31" s="16">
        <f t="shared" si="1"/>
        <v>0</v>
      </c>
      <c r="I31" s="18"/>
      <c r="J31" s="2" t="str">
        <f t="shared" si="2"/>
        <v/>
      </c>
    </row>
    <row r="32" spans="1:10" x14ac:dyDescent="0.3">
      <c r="A32" s="15" t="s">
        <v>45</v>
      </c>
      <c r="B32" s="18"/>
      <c r="C32" s="12"/>
      <c r="D32" s="13"/>
      <c r="E32" s="19"/>
      <c r="F32" s="19"/>
      <c r="G32" s="16">
        <f t="shared" si="0"/>
        <v>0</v>
      </c>
      <c r="H32" s="16">
        <f t="shared" si="1"/>
        <v>0</v>
      </c>
      <c r="I32" s="18"/>
      <c r="J32" s="2" t="str">
        <f t="shared" si="2"/>
        <v/>
      </c>
    </row>
    <row r="33" spans="1:10" x14ac:dyDescent="0.3">
      <c r="A33" s="15" t="s">
        <v>46</v>
      </c>
      <c r="B33" s="18"/>
      <c r="C33" s="12"/>
      <c r="D33" s="13"/>
      <c r="E33" s="19"/>
      <c r="F33" s="19"/>
      <c r="G33" s="16">
        <f t="shared" si="0"/>
        <v>0</v>
      </c>
      <c r="H33" s="16">
        <f t="shared" si="1"/>
        <v>0</v>
      </c>
      <c r="I33" s="18"/>
      <c r="J33" s="2" t="str">
        <f t="shared" si="2"/>
        <v/>
      </c>
    </row>
    <row r="34" spans="1:10" x14ac:dyDescent="0.3">
      <c r="A34" s="15" t="s">
        <v>47</v>
      </c>
      <c r="B34" s="18"/>
      <c r="C34" s="12"/>
      <c r="D34" s="13"/>
      <c r="E34" s="19"/>
      <c r="F34" s="19"/>
      <c r="G34" s="16">
        <f t="shared" si="0"/>
        <v>0</v>
      </c>
      <c r="H34" s="16">
        <f t="shared" si="1"/>
        <v>0</v>
      </c>
      <c r="I34" s="18"/>
      <c r="J34" s="2" t="str">
        <f t="shared" si="2"/>
        <v/>
      </c>
    </row>
    <row r="35" spans="1:10" x14ac:dyDescent="0.3">
      <c r="A35" s="15" t="s">
        <v>48</v>
      </c>
      <c r="B35" s="18"/>
      <c r="C35" s="12"/>
      <c r="D35" s="13"/>
      <c r="E35" s="19"/>
      <c r="F35" s="19"/>
      <c r="G35" s="16">
        <f t="shared" si="0"/>
        <v>0</v>
      </c>
      <c r="H35" s="16">
        <f t="shared" si="1"/>
        <v>0</v>
      </c>
      <c r="I35" s="18"/>
      <c r="J35" s="2" t="str">
        <f t="shared" si="2"/>
        <v/>
      </c>
    </row>
    <row r="36" spans="1:10" x14ac:dyDescent="0.3">
      <c r="A36" s="15" t="s">
        <v>49</v>
      </c>
      <c r="B36" s="18"/>
      <c r="C36" s="12"/>
      <c r="D36" s="13"/>
      <c r="E36" s="19"/>
      <c r="F36" s="19"/>
      <c r="G36" s="16">
        <f t="shared" si="0"/>
        <v>0</v>
      </c>
      <c r="H36" s="16">
        <f t="shared" si="1"/>
        <v>0</v>
      </c>
      <c r="I36" s="18"/>
      <c r="J36" s="2" t="str">
        <f t="shared" si="2"/>
        <v/>
      </c>
    </row>
    <row r="37" spans="1:10" x14ac:dyDescent="0.3">
      <c r="A37" s="15" t="s">
        <v>50</v>
      </c>
      <c r="B37" s="18"/>
      <c r="C37" s="12"/>
      <c r="D37" s="13"/>
      <c r="E37" s="19"/>
      <c r="F37" s="19"/>
      <c r="G37" s="16">
        <f t="shared" si="0"/>
        <v>0</v>
      </c>
      <c r="H37" s="16">
        <f t="shared" si="1"/>
        <v>0</v>
      </c>
      <c r="I37" s="18"/>
      <c r="J37" s="2" t="str">
        <f t="shared" si="2"/>
        <v/>
      </c>
    </row>
    <row r="38" spans="1:10" x14ac:dyDescent="0.3">
      <c r="A38" s="15" t="s">
        <v>51</v>
      </c>
      <c r="B38" s="18"/>
      <c r="C38" s="12"/>
      <c r="D38" s="13"/>
      <c r="E38" s="19"/>
      <c r="F38" s="19"/>
      <c r="G38" s="16">
        <f t="shared" si="0"/>
        <v>0</v>
      </c>
      <c r="H38" s="16">
        <f t="shared" si="1"/>
        <v>0</v>
      </c>
      <c r="I38" s="18"/>
      <c r="J38" s="2" t="str">
        <f t="shared" si="2"/>
        <v/>
      </c>
    </row>
    <row r="39" spans="1:10" x14ac:dyDescent="0.3">
      <c r="A39" s="15" t="s">
        <v>52</v>
      </c>
      <c r="B39" s="18"/>
      <c r="C39" s="12"/>
      <c r="D39" s="13"/>
      <c r="E39" s="19"/>
      <c r="F39" s="19"/>
      <c r="G39" s="16">
        <f t="shared" si="0"/>
        <v>0</v>
      </c>
      <c r="H39" s="16">
        <f t="shared" si="1"/>
        <v>0</v>
      </c>
      <c r="I39" s="18"/>
      <c r="J39" s="2" t="str">
        <f t="shared" si="2"/>
        <v/>
      </c>
    </row>
  </sheetData>
  <mergeCells count="16">
    <mergeCell ref="E16:I16"/>
    <mergeCell ref="C3:I3"/>
    <mergeCell ref="E5:I5"/>
    <mergeCell ref="E6:I6"/>
    <mergeCell ref="C1:I1"/>
    <mergeCell ref="C2:I2"/>
    <mergeCell ref="B10:H10"/>
    <mergeCell ref="B11:H11"/>
    <mergeCell ref="B12:H12"/>
    <mergeCell ref="A1:B1"/>
    <mergeCell ref="A2:B2"/>
    <mergeCell ref="A3:B3"/>
    <mergeCell ref="A5:D5"/>
    <mergeCell ref="A6:D6"/>
    <mergeCell ref="A7:D7"/>
    <mergeCell ref="A8:D8"/>
  </mergeCells>
  <phoneticPr fontId="1" type="noConversion"/>
  <conditionalFormatting sqref="J20:J39">
    <cfRule type="cellIs" dxfId="3" priority="1" operator="equal">
      <formula>"N"</formula>
    </cfRule>
    <cfRule type="cellIs" dxfId="2" priority="2" operator="equal">
      <formula>"P"</formula>
    </cfRule>
  </conditionalFormatting>
  <dataValidations count="2">
    <dataValidation type="custom" allowBlank="1" showInputMessage="1" showErrorMessage="1" error="&quot;Egyéb&quot; szolgáltatás választása esetén töltendő!" sqref="E6:I6" xr:uid="{DB29421E-2167-4B63-A801-0218720BC1CA}">
      <formula1>E5="Egyéb"</formula1>
    </dataValidation>
    <dataValidation type="custom" allowBlank="1" showInputMessage="1" showErrorMessage="1" error="Csoportos szolgáltatás esetén töltendő!" sqref="I8" xr:uid="{2D28139D-2754-4CF7-8AC8-40E5684FD3E6}">
      <formula1>I7="Csoportos"</formula1>
    </dataValidation>
  </dataValidations>
  <pageMargins left="0.70866141732283472" right="0.70866141732283472" top="0.74803149606299213" bottom="0.74803149606299213" header="0.31496062992125984" footer="0.31496062992125984"/>
  <pageSetup paperSize="9" scale="63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E4EA3B3-FC79-40EC-832D-3FB0F4F28ABE}">
          <x14:formula1>
            <xm:f>Segédtábla!$A$2:$A$22</xm:f>
          </x14:formula1>
          <xm:sqref>E5:I5</xm:sqref>
        </x14:dataValidation>
        <x14:dataValidation type="list" allowBlank="1" showInputMessage="1" showErrorMessage="1" xr:uid="{E7C77BE0-B370-4D60-A639-512256DC1CF3}">
          <x14:formula1>
            <xm:f>Segédtábla!$E$2:$E$3</xm:f>
          </x14:formula1>
          <xm:sqref>I7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99E45-B365-4BD4-8DB2-B7D95E42C5B2}">
  <sheetPr>
    <pageSetUpPr fitToPage="1"/>
  </sheetPr>
  <dimension ref="A1:J39"/>
  <sheetViews>
    <sheetView tabSelected="1" zoomScale="110" zoomScaleNormal="110" workbookViewId="0">
      <selection activeCell="I12" sqref="I12"/>
    </sheetView>
  </sheetViews>
  <sheetFormatPr defaultRowHeight="15.75" x14ac:dyDescent="0.3"/>
  <cols>
    <col min="1" max="1" width="9.140625" style="11"/>
    <col min="2" max="2" width="57" style="11" customWidth="1"/>
    <col min="3" max="3" width="13.42578125" style="11" bestFit="1" customWidth="1"/>
    <col min="4" max="4" width="16" style="11" bestFit="1" customWidth="1"/>
    <col min="5" max="5" width="15" style="11" customWidth="1"/>
    <col min="6" max="6" width="13.5703125" style="11" customWidth="1"/>
    <col min="7" max="7" width="13.7109375" style="11" customWidth="1"/>
    <col min="8" max="8" width="16.85546875" style="11" customWidth="1"/>
    <col min="9" max="9" width="56.85546875" style="11" customWidth="1"/>
    <col min="10" max="10" width="9.7109375" customWidth="1"/>
  </cols>
  <sheetData>
    <row r="1" spans="1:9" x14ac:dyDescent="0.3">
      <c r="A1" s="55" t="s">
        <v>0</v>
      </c>
      <c r="B1" s="56"/>
      <c r="C1" s="49" t="str">
        <f>IF(Szolgáltatás_1!C1="","",Szolgáltatás_1!C1)</f>
        <v/>
      </c>
      <c r="D1" s="49"/>
      <c r="E1" s="49"/>
      <c r="F1" s="49"/>
      <c r="G1" s="49"/>
      <c r="H1" s="49"/>
      <c r="I1" s="49"/>
    </row>
    <row r="2" spans="1:9" x14ac:dyDescent="0.3">
      <c r="A2" s="32" t="s">
        <v>1</v>
      </c>
      <c r="B2" s="33"/>
      <c r="C2" s="49" t="str">
        <f>IF(Szolgáltatás_1!C2="","",Szolgáltatás_1!C2)</f>
        <v/>
      </c>
      <c r="D2" s="49"/>
      <c r="E2" s="49"/>
      <c r="F2" s="49"/>
      <c r="G2" s="49"/>
      <c r="H2" s="49"/>
      <c r="I2" s="49"/>
    </row>
    <row r="3" spans="1:9" ht="16.5" thickBot="1" x14ac:dyDescent="0.35">
      <c r="A3" s="57" t="s">
        <v>2</v>
      </c>
      <c r="B3" s="58"/>
      <c r="C3" s="49" t="str">
        <f>IF(Szolgáltatás_1!C3="","",Szolgáltatás_1!C3)</f>
        <v/>
      </c>
      <c r="D3" s="49"/>
      <c r="E3" s="49"/>
      <c r="F3" s="49"/>
      <c r="G3" s="49"/>
      <c r="H3" s="49"/>
      <c r="I3" s="49"/>
    </row>
    <row r="4" spans="1:9" ht="16.5" thickBot="1" x14ac:dyDescent="0.35"/>
    <row r="5" spans="1:9" x14ac:dyDescent="0.3">
      <c r="A5" s="59" t="s">
        <v>24</v>
      </c>
      <c r="B5" s="60"/>
      <c r="C5" s="60"/>
      <c r="D5" s="60"/>
      <c r="E5" s="50"/>
      <c r="F5" s="50"/>
      <c r="G5" s="50"/>
      <c r="H5" s="50"/>
      <c r="I5" s="51"/>
    </row>
    <row r="6" spans="1:9" x14ac:dyDescent="0.3">
      <c r="A6" s="61" t="s">
        <v>25</v>
      </c>
      <c r="B6" s="62"/>
      <c r="C6" s="62"/>
      <c r="D6" s="62"/>
      <c r="E6" s="52"/>
      <c r="F6" s="52"/>
      <c r="G6" s="52"/>
      <c r="H6" s="52"/>
      <c r="I6" s="53"/>
    </row>
    <row r="7" spans="1:9" x14ac:dyDescent="0.3">
      <c r="A7" s="63" t="s">
        <v>26</v>
      </c>
      <c r="B7" s="64"/>
      <c r="C7" s="64"/>
      <c r="D7" s="64"/>
      <c r="E7" s="20"/>
      <c r="F7" s="20"/>
      <c r="G7" s="20"/>
      <c r="H7" s="20"/>
      <c r="I7" s="21"/>
    </row>
    <row r="8" spans="1:9" ht="16.5" thickBot="1" x14ac:dyDescent="0.35">
      <c r="A8" s="65" t="s">
        <v>27</v>
      </c>
      <c r="B8" s="66"/>
      <c r="C8" s="66"/>
      <c r="D8" s="66"/>
      <c r="E8" s="22"/>
      <c r="F8" s="22"/>
      <c r="G8" s="22"/>
      <c r="H8" s="22"/>
      <c r="I8" s="23"/>
    </row>
    <row r="10" spans="1:9" x14ac:dyDescent="0.3">
      <c r="B10" s="54" t="s">
        <v>28</v>
      </c>
      <c r="C10" s="54"/>
      <c r="D10" s="54"/>
      <c r="E10" s="54"/>
      <c r="F10" s="54"/>
      <c r="G10" s="54"/>
      <c r="H10" s="54"/>
      <c r="I10" s="13"/>
    </row>
    <row r="11" spans="1:9" x14ac:dyDescent="0.3">
      <c r="B11" s="54" t="s">
        <v>29</v>
      </c>
      <c r="C11" s="54"/>
      <c r="D11" s="54"/>
      <c r="E11" s="54"/>
      <c r="F11" s="54"/>
      <c r="G11" s="54"/>
      <c r="H11" s="54"/>
      <c r="I11" s="13"/>
    </row>
    <row r="12" spans="1:9" x14ac:dyDescent="0.3">
      <c r="B12" s="54" t="s">
        <v>30</v>
      </c>
      <c r="C12" s="54"/>
      <c r="D12" s="54"/>
      <c r="E12" s="54"/>
      <c r="F12" s="54"/>
      <c r="G12" s="54"/>
      <c r="H12" s="54"/>
      <c r="I12" s="14">
        <f>I10*I11</f>
        <v>0</v>
      </c>
    </row>
    <row r="15" spans="1:9" x14ac:dyDescent="0.3">
      <c r="C15" s="15" t="s">
        <v>31</v>
      </c>
      <c r="D15" s="15" t="s">
        <v>32</v>
      </c>
    </row>
    <row r="16" spans="1:9" x14ac:dyDescent="0.3">
      <c r="B16" s="26" t="s">
        <v>33</v>
      </c>
      <c r="C16" s="17" t="str">
        <f>IF(I12=0,"",ROUND(SUM(H20:H39)/I12,0))</f>
        <v/>
      </c>
      <c r="D16" s="17">
        <f>SUM(H20:H39)</f>
        <v>0</v>
      </c>
      <c r="E16" s="47"/>
      <c r="F16" s="48"/>
      <c r="G16" s="48"/>
      <c r="H16" s="48"/>
      <c r="I16" s="48"/>
    </row>
    <row r="19" spans="1:10" ht="45" x14ac:dyDescent="0.25">
      <c r="A19" s="24" t="s">
        <v>5</v>
      </c>
      <c r="B19" s="24" t="s">
        <v>34</v>
      </c>
      <c r="C19" s="25" t="s">
        <v>35</v>
      </c>
      <c r="D19" s="24" t="s">
        <v>36</v>
      </c>
      <c r="E19" s="25" t="s">
        <v>37</v>
      </c>
      <c r="F19" s="25" t="s">
        <v>38</v>
      </c>
      <c r="G19" s="25" t="s">
        <v>39</v>
      </c>
      <c r="H19" s="25" t="s">
        <v>40</v>
      </c>
      <c r="I19" s="24" t="s">
        <v>41</v>
      </c>
      <c r="J19" s="25" t="s">
        <v>42</v>
      </c>
    </row>
    <row r="20" spans="1:10" x14ac:dyDescent="0.3">
      <c r="A20" s="15" t="s">
        <v>12</v>
      </c>
      <c r="B20" s="18"/>
      <c r="C20" s="12"/>
      <c r="D20" s="13"/>
      <c r="E20" s="19"/>
      <c r="F20" s="19"/>
      <c r="G20" s="16">
        <f>E20+F20</f>
        <v>0</v>
      </c>
      <c r="H20" s="16">
        <f>G20*D20</f>
        <v>0</v>
      </c>
      <c r="I20" s="18"/>
      <c r="J20" s="2" t="str">
        <f>IF(B20&lt;&gt;"",IF(AND(H20&gt;0,C20&lt;&gt;"",I20&lt;&gt;""),"P","N"),"")</f>
        <v/>
      </c>
    </row>
    <row r="21" spans="1:10" x14ac:dyDescent="0.3">
      <c r="A21" s="15" t="s">
        <v>13</v>
      </c>
      <c r="B21" s="18"/>
      <c r="C21" s="12"/>
      <c r="D21" s="13"/>
      <c r="E21" s="19"/>
      <c r="F21" s="19"/>
      <c r="G21" s="16">
        <f t="shared" ref="G21:G39" si="0">E21+F21</f>
        <v>0</v>
      </c>
      <c r="H21" s="16">
        <f t="shared" ref="H21:H39" si="1">G21*D21</f>
        <v>0</v>
      </c>
      <c r="I21" s="18"/>
      <c r="J21" s="2" t="str">
        <f t="shared" ref="J21:J39" si="2">IF(B21&lt;&gt;"",IF(AND(H21&gt;0,C21&lt;&gt;"",I21&lt;&gt;""),"P","N"),"")</f>
        <v/>
      </c>
    </row>
    <row r="22" spans="1:10" x14ac:dyDescent="0.3">
      <c r="A22" s="15" t="s">
        <v>14</v>
      </c>
      <c r="B22" s="18"/>
      <c r="C22" s="12"/>
      <c r="D22" s="13"/>
      <c r="E22" s="19"/>
      <c r="F22" s="19"/>
      <c r="G22" s="16">
        <f t="shared" si="0"/>
        <v>0</v>
      </c>
      <c r="H22" s="16">
        <f t="shared" si="1"/>
        <v>0</v>
      </c>
      <c r="I22" s="18"/>
      <c r="J22" s="2" t="str">
        <f t="shared" si="2"/>
        <v/>
      </c>
    </row>
    <row r="23" spans="1:10" x14ac:dyDescent="0.3">
      <c r="A23" s="15" t="s">
        <v>15</v>
      </c>
      <c r="B23" s="18"/>
      <c r="C23" s="12"/>
      <c r="D23" s="13"/>
      <c r="E23" s="19"/>
      <c r="F23" s="19"/>
      <c r="G23" s="16">
        <f t="shared" si="0"/>
        <v>0</v>
      </c>
      <c r="H23" s="16">
        <f t="shared" si="1"/>
        <v>0</v>
      </c>
      <c r="I23" s="18"/>
      <c r="J23" s="2" t="str">
        <f t="shared" si="2"/>
        <v/>
      </c>
    </row>
    <row r="24" spans="1:10" x14ac:dyDescent="0.3">
      <c r="A24" s="15" t="s">
        <v>16</v>
      </c>
      <c r="B24" s="18"/>
      <c r="C24" s="12"/>
      <c r="D24" s="13"/>
      <c r="E24" s="19"/>
      <c r="F24" s="19"/>
      <c r="G24" s="16">
        <f t="shared" si="0"/>
        <v>0</v>
      </c>
      <c r="H24" s="16">
        <f t="shared" si="1"/>
        <v>0</v>
      </c>
      <c r="I24" s="18"/>
      <c r="J24" s="2" t="str">
        <f t="shared" si="2"/>
        <v/>
      </c>
    </row>
    <row r="25" spans="1:10" x14ac:dyDescent="0.3">
      <c r="A25" s="15" t="s">
        <v>17</v>
      </c>
      <c r="B25" s="18"/>
      <c r="C25" s="12"/>
      <c r="D25" s="13"/>
      <c r="E25" s="19"/>
      <c r="F25" s="19"/>
      <c r="G25" s="16">
        <f t="shared" si="0"/>
        <v>0</v>
      </c>
      <c r="H25" s="16">
        <f t="shared" si="1"/>
        <v>0</v>
      </c>
      <c r="I25" s="18"/>
      <c r="J25" s="2" t="str">
        <f t="shared" si="2"/>
        <v/>
      </c>
    </row>
    <row r="26" spans="1:10" x14ac:dyDescent="0.3">
      <c r="A26" s="15" t="s">
        <v>18</v>
      </c>
      <c r="B26" s="18"/>
      <c r="C26" s="12"/>
      <c r="D26" s="13"/>
      <c r="E26" s="19"/>
      <c r="F26" s="19"/>
      <c r="G26" s="16">
        <f t="shared" si="0"/>
        <v>0</v>
      </c>
      <c r="H26" s="16">
        <f t="shared" si="1"/>
        <v>0</v>
      </c>
      <c r="I26" s="18"/>
      <c r="J26" s="2" t="str">
        <f t="shared" si="2"/>
        <v/>
      </c>
    </row>
    <row r="27" spans="1:10" x14ac:dyDescent="0.3">
      <c r="A27" s="15" t="s">
        <v>19</v>
      </c>
      <c r="B27" s="18"/>
      <c r="C27" s="12"/>
      <c r="D27" s="13"/>
      <c r="E27" s="19"/>
      <c r="F27" s="19"/>
      <c r="G27" s="16">
        <f t="shared" si="0"/>
        <v>0</v>
      </c>
      <c r="H27" s="16">
        <f t="shared" si="1"/>
        <v>0</v>
      </c>
      <c r="I27" s="18"/>
      <c r="J27" s="2" t="str">
        <f t="shared" si="2"/>
        <v/>
      </c>
    </row>
    <row r="28" spans="1:10" x14ac:dyDescent="0.3">
      <c r="A28" s="15" t="s">
        <v>20</v>
      </c>
      <c r="B28" s="18"/>
      <c r="C28" s="12"/>
      <c r="D28" s="13"/>
      <c r="E28" s="19"/>
      <c r="F28" s="19"/>
      <c r="G28" s="16">
        <f t="shared" si="0"/>
        <v>0</v>
      </c>
      <c r="H28" s="16">
        <f t="shared" si="1"/>
        <v>0</v>
      </c>
      <c r="I28" s="18"/>
      <c r="J28" s="2" t="str">
        <f t="shared" si="2"/>
        <v/>
      </c>
    </row>
    <row r="29" spans="1:10" x14ac:dyDescent="0.3">
      <c r="A29" s="15" t="s">
        <v>21</v>
      </c>
      <c r="B29" s="18"/>
      <c r="C29" s="12"/>
      <c r="D29" s="13"/>
      <c r="E29" s="19"/>
      <c r="F29" s="19"/>
      <c r="G29" s="16">
        <f t="shared" si="0"/>
        <v>0</v>
      </c>
      <c r="H29" s="16">
        <f t="shared" si="1"/>
        <v>0</v>
      </c>
      <c r="I29" s="18"/>
      <c r="J29" s="2" t="str">
        <f t="shared" si="2"/>
        <v/>
      </c>
    </row>
    <row r="30" spans="1:10" x14ac:dyDescent="0.3">
      <c r="A30" s="15" t="s">
        <v>43</v>
      </c>
      <c r="B30" s="18"/>
      <c r="C30" s="12"/>
      <c r="D30" s="13"/>
      <c r="E30" s="19"/>
      <c r="F30" s="19"/>
      <c r="G30" s="16">
        <f t="shared" si="0"/>
        <v>0</v>
      </c>
      <c r="H30" s="16">
        <f t="shared" si="1"/>
        <v>0</v>
      </c>
      <c r="I30" s="18"/>
      <c r="J30" s="2" t="str">
        <f t="shared" si="2"/>
        <v/>
      </c>
    </row>
    <row r="31" spans="1:10" x14ac:dyDescent="0.3">
      <c r="A31" s="15" t="s">
        <v>44</v>
      </c>
      <c r="B31" s="18"/>
      <c r="C31" s="12"/>
      <c r="D31" s="13"/>
      <c r="E31" s="19"/>
      <c r="F31" s="19"/>
      <c r="G31" s="16">
        <f t="shared" si="0"/>
        <v>0</v>
      </c>
      <c r="H31" s="16">
        <f t="shared" si="1"/>
        <v>0</v>
      </c>
      <c r="I31" s="18"/>
      <c r="J31" s="2" t="str">
        <f t="shared" si="2"/>
        <v/>
      </c>
    </row>
    <row r="32" spans="1:10" x14ac:dyDescent="0.3">
      <c r="A32" s="15" t="s">
        <v>45</v>
      </c>
      <c r="B32" s="18"/>
      <c r="C32" s="12"/>
      <c r="D32" s="13"/>
      <c r="E32" s="19"/>
      <c r="F32" s="19"/>
      <c r="G32" s="16">
        <f t="shared" si="0"/>
        <v>0</v>
      </c>
      <c r="H32" s="16">
        <f t="shared" si="1"/>
        <v>0</v>
      </c>
      <c r="I32" s="18"/>
      <c r="J32" s="2" t="str">
        <f t="shared" si="2"/>
        <v/>
      </c>
    </row>
    <row r="33" spans="1:10" x14ac:dyDescent="0.3">
      <c r="A33" s="15" t="s">
        <v>46</v>
      </c>
      <c r="B33" s="18"/>
      <c r="C33" s="12"/>
      <c r="D33" s="13"/>
      <c r="E33" s="19"/>
      <c r="F33" s="19"/>
      <c r="G33" s="16">
        <f t="shared" si="0"/>
        <v>0</v>
      </c>
      <c r="H33" s="16">
        <f t="shared" si="1"/>
        <v>0</v>
      </c>
      <c r="I33" s="18"/>
      <c r="J33" s="2" t="str">
        <f t="shared" si="2"/>
        <v/>
      </c>
    </row>
    <row r="34" spans="1:10" x14ac:dyDescent="0.3">
      <c r="A34" s="15" t="s">
        <v>47</v>
      </c>
      <c r="B34" s="18"/>
      <c r="C34" s="12"/>
      <c r="D34" s="13"/>
      <c r="E34" s="19"/>
      <c r="F34" s="19"/>
      <c r="G34" s="16">
        <f t="shared" si="0"/>
        <v>0</v>
      </c>
      <c r="H34" s="16">
        <f t="shared" si="1"/>
        <v>0</v>
      </c>
      <c r="I34" s="18"/>
      <c r="J34" s="2" t="str">
        <f t="shared" si="2"/>
        <v/>
      </c>
    </row>
    <row r="35" spans="1:10" x14ac:dyDescent="0.3">
      <c r="A35" s="15" t="s">
        <v>48</v>
      </c>
      <c r="B35" s="18"/>
      <c r="C35" s="12"/>
      <c r="D35" s="13"/>
      <c r="E35" s="19"/>
      <c r="F35" s="19"/>
      <c r="G35" s="16">
        <f t="shared" si="0"/>
        <v>0</v>
      </c>
      <c r="H35" s="16">
        <f t="shared" si="1"/>
        <v>0</v>
      </c>
      <c r="I35" s="18"/>
      <c r="J35" s="2" t="str">
        <f t="shared" si="2"/>
        <v/>
      </c>
    </row>
    <row r="36" spans="1:10" x14ac:dyDescent="0.3">
      <c r="A36" s="15" t="s">
        <v>49</v>
      </c>
      <c r="B36" s="18"/>
      <c r="C36" s="12"/>
      <c r="D36" s="13"/>
      <c r="E36" s="19"/>
      <c r="F36" s="19"/>
      <c r="G36" s="16">
        <f t="shared" si="0"/>
        <v>0</v>
      </c>
      <c r="H36" s="16">
        <f t="shared" si="1"/>
        <v>0</v>
      </c>
      <c r="I36" s="18"/>
      <c r="J36" s="2" t="str">
        <f t="shared" si="2"/>
        <v/>
      </c>
    </row>
    <row r="37" spans="1:10" x14ac:dyDescent="0.3">
      <c r="A37" s="15" t="s">
        <v>50</v>
      </c>
      <c r="B37" s="18"/>
      <c r="C37" s="12"/>
      <c r="D37" s="13"/>
      <c r="E37" s="19"/>
      <c r="F37" s="19"/>
      <c r="G37" s="16">
        <f t="shared" si="0"/>
        <v>0</v>
      </c>
      <c r="H37" s="16">
        <f t="shared" si="1"/>
        <v>0</v>
      </c>
      <c r="I37" s="18"/>
      <c r="J37" s="2" t="str">
        <f t="shared" si="2"/>
        <v/>
      </c>
    </row>
    <row r="38" spans="1:10" x14ac:dyDescent="0.3">
      <c r="A38" s="15" t="s">
        <v>51</v>
      </c>
      <c r="B38" s="18"/>
      <c r="C38" s="12"/>
      <c r="D38" s="13"/>
      <c r="E38" s="19"/>
      <c r="F38" s="19"/>
      <c r="G38" s="16">
        <f t="shared" si="0"/>
        <v>0</v>
      </c>
      <c r="H38" s="16">
        <f t="shared" si="1"/>
        <v>0</v>
      </c>
      <c r="I38" s="18"/>
      <c r="J38" s="2" t="str">
        <f t="shared" si="2"/>
        <v/>
      </c>
    </row>
    <row r="39" spans="1:10" x14ac:dyDescent="0.3">
      <c r="A39" s="15" t="s">
        <v>52</v>
      </c>
      <c r="B39" s="18"/>
      <c r="C39" s="12"/>
      <c r="D39" s="13"/>
      <c r="E39" s="19"/>
      <c r="F39" s="19"/>
      <c r="G39" s="16">
        <f t="shared" si="0"/>
        <v>0</v>
      </c>
      <c r="H39" s="16">
        <f t="shared" si="1"/>
        <v>0</v>
      </c>
      <c r="I39" s="18"/>
      <c r="J39" s="2" t="str">
        <f t="shared" si="2"/>
        <v/>
      </c>
    </row>
  </sheetData>
  <mergeCells count="16">
    <mergeCell ref="E16:I16"/>
    <mergeCell ref="C1:I1"/>
    <mergeCell ref="C2:I2"/>
    <mergeCell ref="C3:I3"/>
    <mergeCell ref="E5:I5"/>
    <mergeCell ref="B12:H12"/>
    <mergeCell ref="E6:I6"/>
    <mergeCell ref="B10:H10"/>
    <mergeCell ref="B11:H11"/>
    <mergeCell ref="A1:B1"/>
    <mergeCell ref="A2:B2"/>
    <mergeCell ref="A8:D8"/>
    <mergeCell ref="A3:B3"/>
    <mergeCell ref="A5:D5"/>
    <mergeCell ref="A6:D6"/>
    <mergeCell ref="A7:D7"/>
  </mergeCells>
  <conditionalFormatting sqref="J20:J39">
    <cfRule type="cellIs" dxfId="1" priority="3" operator="equal">
      <formula>"N"</formula>
    </cfRule>
    <cfRule type="cellIs" dxfId="0" priority="4" operator="equal">
      <formula>"P"</formula>
    </cfRule>
  </conditionalFormatting>
  <dataValidations count="2">
    <dataValidation type="custom" allowBlank="1" showInputMessage="1" showErrorMessage="1" error="Csoportos szolgáltatás esetén töltendő!" sqref="I8" xr:uid="{6B4CFB56-E1A6-4685-96AD-095B0C993C07}">
      <formula1>I7="Csoportos"</formula1>
    </dataValidation>
    <dataValidation type="custom" allowBlank="1" showInputMessage="1" showErrorMessage="1" error="&quot;Egyéb&quot; szolgáltatás választása esetén töltendő!" sqref="E6:I6" xr:uid="{BD6E1EE8-D2FB-44DE-99A2-09BF0C954A28}">
      <formula1>E5="Egyéb"</formula1>
    </dataValidation>
  </dataValidations>
  <pageMargins left="0.70866141732283472" right="0.70866141732283472" top="0.74803149606299213" bottom="0.74803149606299213" header="0.31496062992125984" footer="0.31496062992125984"/>
  <pageSetup paperSize="9" scale="63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833F9B0-C662-4601-B8D3-1437B10FEDCC}">
          <x14:formula1>
            <xm:f>Segédtábla!$E$2:$E$3</xm:f>
          </x14:formula1>
          <xm:sqref>I7</xm:sqref>
        </x14:dataValidation>
        <x14:dataValidation type="list" allowBlank="1" showInputMessage="1" showErrorMessage="1" xr:uid="{A8A3F339-B194-4041-8D20-ECA9CB3347BE}">
          <x14:formula1>
            <xm:f>Segédtábla!$A$2:$A$22</xm:f>
          </x14:formula1>
          <xm:sqref>E5:I5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A61A4-7699-4575-8AC7-1A4BE633BE8A}">
  <dimension ref="A1:E22"/>
  <sheetViews>
    <sheetView workbookViewId="0">
      <selection activeCell="E2" sqref="E2"/>
    </sheetView>
  </sheetViews>
  <sheetFormatPr defaultRowHeight="15" x14ac:dyDescent="0.25"/>
  <cols>
    <col min="1" max="1" width="79.7109375" bestFit="1" customWidth="1"/>
    <col min="2" max="2" width="9.140625" style="1"/>
  </cols>
  <sheetData>
    <row r="1" spans="1:5" x14ac:dyDescent="0.25">
      <c r="A1" t="s">
        <v>54</v>
      </c>
      <c r="E1" t="s">
        <v>54</v>
      </c>
    </row>
    <row r="2" spans="1:5" x14ac:dyDescent="0.25">
      <c r="A2" t="s">
        <v>55</v>
      </c>
      <c r="E2" t="s">
        <v>53</v>
      </c>
    </row>
    <row r="3" spans="1:5" x14ac:dyDescent="0.25">
      <c r="A3" t="s">
        <v>56</v>
      </c>
      <c r="E3" t="s">
        <v>57</v>
      </c>
    </row>
    <row r="4" spans="1:5" x14ac:dyDescent="0.25">
      <c r="A4" t="s">
        <v>58</v>
      </c>
    </row>
    <row r="5" spans="1:5" x14ac:dyDescent="0.25">
      <c r="A5" t="s">
        <v>59</v>
      </c>
    </row>
    <row r="6" spans="1:5" x14ac:dyDescent="0.25">
      <c r="A6" t="s">
        <v>60</v>
      </c>
    </row>
    <row r="7" spans="1:5" x14ac:dyDescent="0.25">
      <c r="A7" t="s">
        <v>61</v>
      </c>
    </row>
    <row r="8" spans="1:5" x14ac:dyDescent="0.25">
      <c r="A8" t="s">
        <v>62</v>
      </c>
    </row>
    <row r="9" spans="1:5" x14ac:dyDescent="0.25">
      <c r="A9" t="s">
        <v>63</v>
      </c>
    </row>
    <row r="10" spans="1:5" x14ac:dyDescent="0.25">
      <c r="A10" t="s">
        <v>64</v>
      </c>
    </row>
    <row r="11" spans="1:5" x14ac:dyDescent="0.25">
      <c r="A11" t="s">
        <v>65</v>
      </c>
    </row>
    <row r="12" spans="1:5" x14ac:dyDescent="0.25">
      <c r="A12" t="s">
        <v>66</v>
      </c>
    </row>
    <row r="13" spans="1:5" x14ac:dyDescent="0.25">
      <c r="A13" t="s">
        <v>67</v>
      </c>
    </row>
    <row r="14" spans="1:5" x14ac:dyDescent="0.25">
      <c r="A14" t="s">
        <v>68</v>
      </c>
    </row>
    <row r="15" spans="1:5" x14ac:dyDescent="0.25">
      <c r="A15" t="s">
        <v>69</v>
      </c>
    </row>
    <row r="16" spans="1:5" x14ac:dyDescent="0.25">
      <c r="A16" t="s">
        <v>70</v>
      </c>
    </row>
    <row r="17" spans="1:1" x14ac:dyDescent="0.25">
      <c r="A17" t="s">
        <v>71</v>
      </c>
    </row>
    <row r="18" spans="1:1" x14ac:dyDescent="0.25">
      <c r="A18" t="s">
        <v>72</v>
      </c>
    </row>
    <row r="19" spans="1:1" x14ac:dyDescent="0.25">
      <c r="A19" t="s">
        <v>73</v>
      </c>
    </row>
    <row r="20" spans="1:1" x14ac:dyDescent="0.25">
      <c r="A20" t="s">
        <v>74</v>
      </c>
    </row>
    <row r="21" spans="1:1" x14ac:dyDescent="0.25">
      <c r="A21" t="s">
        <v>75</v>
      </c>
    </row>
    <row r="22" spans="1:1" x14ac:dyDescent="0.25">
      <c r="A2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Összesítő</vt:lpstr>
      <vt:lpstr>Szolgáltatás_1</vt:lpstr>
      <vt:lpstr>Szolgáltatás_2</vt:lpstr>
      <vt:lpstr>Segédtábla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Bicskei Ferenc</dc:creator>
  <cp:keywords/>
  <dc:description/>
  <cp:lastModifiedBy>Cselkó Dóra</cp:lastModifiedBy>
  <cp:revision/>
  <dcterms:created xsi:type="dcterms:W3CDTF">2026-04-23T07:20:56Z</dcterms:created>
  <dcterms:modified xsi:type="dcterms:W3CDTF">2026-08-10T15:36:20Z</dcterms:modified>
  <cp:category/>
  <cp:contentStatus/>
</cp:coreProperties>
</file>